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3" i="1"/>
  <c r="B233"/>
  <c r="A233"/>
  <c r="L232"/>
  <c r="J232"/>
  <c r="I232"/>
  <c r="H232"/>
  <c r="G232"/>
  <c r="G233"/>
  <c r="F232"/>
  <c r="B223"/>
  <c r="A223"/>
  <c r="L222"/>
  <c r="L233"/>
  <c r="J222"/>
  <c r="J233"/>
  <c r="I222"/>
  <c r="I233"/>
  <c r="H222"/>
  <c r="H233"/>
  <c r="G222"/>
  <c r="F233"/>
  <c r="B214"/>
  <c r="A214"/>
  <c r="L213"/>
  <c r="J213"/>
  <c r="I213"/>
  <c r="H213"/>
  <c r="G213"/>
  <c r="G214"/>
  <c r="F213"/>
  <c r="F214"/>
  <c r="B204"/>
  <c r="A204"/>
  <c r="L203"/>
  <c r="L214"/>
  <c r="J203"/>
  <c r="J214"/>
  <c r="I203"/>
  <c r="I214"/>
  <c r="H203"/>
  <c r="H214"/>
  <c r="G203"/>
  <c r="F203"/>
  <c r="B195"/>
  <c r="A195"/>
  <c r="L194"/>
  <c r="J194"/>
  <c r="J195"/>
  <c r="I194"/>
  <c r="H194"/>
  <c r="G194"/>
  <c r="F194"/>
  <c r="F195"/>
  <c r="B185"/>
  <c r="A185"/>
  <c r="L184"/>
  <c r="L195"/>
  <c r="J184"/>
  <c r="I184"/>
  <c r="I195"/>
  <c r="H184"/>
  <c r="H195"/>
  <c r="G184"/>
  <c r="G195"/>
  <c r="F184"/>
  <c r="B176"/>
  <c r="A176"/>
  <c r="L175"/>
  <c r="J175"/>
  <c r="I175"/>
  <c r="H175"/>
  <c r="H176"/>
  <c r="G175"/>
  <c r="F175"/>
  <c r="B166"/>
  <c r="A166"/>
  <c r="L165"/>
  <c r="L176"/>
  <c r="J165"/>
  <c r="J176"/>
  <c r="I165"/>
  <c r="I176"/>
  <c r="H165"/>
  <c r="G165"/>
  <c r="G176"/>
  <c r="F165"/>
  <c r="F176"/>
  <c r="B157"/>
  <c r="A157"/>
  <c r="L156"/>
  <c r="J156"/>
  <c r="I156"/>
  <c r="H156"/>
  <c r="G156"/>
  <c r="G157"/>
  <c r="F156"/>
  <c r="F157"/>
  <c r="B147"/>
  <c r="A147"/>
  <c r="L146"/>
  <c r="L157"/>
  <c r="J146"/>
  <c r="J157"/>
  <c r="I146"/>
  <c r="I157"/>
  <c r="H146"/>
  <c r="H157"/>
  <c r="G146"/>
  <c r="F146"/>
  <c r="B138"/>
  <c r="A138"/>
  <c r="L137"/>
  <c r="J137"/>
  <c r="I137"/>
  <c r="H137"/>
  <c r="G137"/>
  <c r="F137"/>
  <c r="F138"/>
  <c r="B128"/>
  <c r="A128"/>
  <c r="L127"/>
  <c r="L138"/>
  <c r="J127"/>
  <c r="J138"/>
  <c r="I127"/>
  <c r="I138"/>
  <c r="H127"/>
  <c r="H138"/>
  <c r="G127"/>
  <c r="G138"/>
  <c r="F127"/>
  <c r="B119"/>
  <c r="A119"/>
  <c r="L118"/>
  <c r="J118"/>
  <c r="I118"/>
  <c r="H118"/>
  <c r="G118"/>
  <c r="F118"/>
  <c r="F119"/>
  <c r="B109"/>
  <c r="A109"/>
  <c r="L108"/>
  <c r="L119"/>
  <c r="J108"/>
  <c r="J119"/>
  <c r="I108"/>
  <c r="I119"/>
  <c r="H108"/>
  <c r="H119"/>
  <c r="G108"/>
  <c r="G119"/>
  <c r="B100"/>
  <c r="A100"/>
  <c r="L99"/>
  <c r="J99"/>
  <c r="I99"/>
  <c r="H99"/>
  <c r="H100"/>
  <c r="G99"/>
  <c r="G100"/>
  <c r="F99"/>
  <c r="B90"/>
  <c r="A90"/>
  <c r="L89"/>
  <c r="L100"/>
  <c r="J89"/>
  <c r="J100"/>
  <c r="I89"/>
  <c r="I100"/>
  <c r="H89"/>
  <c r="G89"/>
  <c r="F89"/>
  <c r="F100"/>
  <c r="B81"/>
  <c r="A81"/>
  <c r="L80"/>
  <c r="J80"/>
  <c r="I80"/>
  <c r="H80"/>
  <c r="G80"/>
  <c r="G81"/>
  <c r="F80"/>
  <c r="F81"/>
  <c r="B71"/>
  <c r="A71"/>
  <c r="L70"/>
  <c r="L81"/>
  <c r="J70"/>
  <c r="J81"/>
  <c r="I70"/>
  <c r="I81"/>
  <c r="H81"/>
  <c r="F70"/>
  <c r="B62"/>
  <c r="A62"/>
  <c r="L61"/>
  <c r="J61"/>
  <c r="I61"/>
  <c r="I62"/>
  <c r="H61"/>
  <c r="G61"/>
  <c r="F61"/>
  <c r="B52"/>
  <c r="A52"/>
  <c r="L51"/>
  <c r="L62"/>
  <c r="J51"/>
  <c r="J62"/>
  <c r="I51"/>
  <c r="H51"/>
  <c r="H62"/>
  <c r="G51"/>
  <c r="G62"/>
  <c r="F51"/>
  <c r="F62"/>
  <c r="B43"/>
  <c r="A43"/>
  <c r="L42"/>
  <c r="L43"/>
  <c r="J42"/>
  <c r="J43"/>
  <c r="I42"/>
  <c r="H42"/>
  <c r="G42"/>
  <c r="F42"/>
  <c r="B33"/>
  <c r="A33"/>
  <c r="J32"/>
  <c r="I32"/>
  <c r="I43"/>
  <c r="H32"/>
  <c r="H43"/>
  <c r="G32"/>
  <c r="G43"/>
  <c r="F32"/>
  <c r="F43"/>
  <c r="B24"/>
  <c r="A24"/>
  <c r="L23"/>
  <c r="J23"/>
  <c r="I23"/>
  <c r="H23"/>
  <c r="H24"/>
  <c r="G23"/>
  <c r="G24"/>
  <c r="F23"/>
  <c r="F24"/>
  <c r="B14"/>
  <c r="A14"/>
  <c r="L24"/>
  <c r="L25"/>
  <c r="I24"/>
  <c r="I234"/>
  <c r="J24"/>
  <c r="J234"/>
  <c r="F234"/>
  <c r="G234"/>
  <c r="H234"/>
  <c r="L234"/>
</calcChain>
</file>

<file path=xl/sharedStrings.xml><?xml version="1.0" encoding="utf-8"?>
<sst xmlns="http://schemas.openxmlformats.org/spreadsheetml/2006/main" count="476" uniqueCount="68">
  <si>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</si>
  <si>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</si>
  <si>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</si>
  <si>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</si>
  <si>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</si>
  <si>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</si>
  <si>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</si>
  <si>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</si>
  <si>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</si>
  <si>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</si>
  <si>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</si>
  <si>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</si>
  <si>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</si>
  <si>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</si>
  <si>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</si>
  <si>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</si>
  <si>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</si>
  <si>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</si>
  <si>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</si>
  <si>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</si>
  <si>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</si>
  <si>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</si>
  <si>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</si>
  <si>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</si>
  <si>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</si>
  <si>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</si>
  <si>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</si>
  <si>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</si>
  <si>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</si>
  <si>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</si>
  <si>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</si>
  <si>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</si>
  <si>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</si>
  <si>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</si>
  <si>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</si>
  <si>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</si>
  <si>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</si>
  <si>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</si>
  <si>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</si>
  <si>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</si>
  <si>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</si>
  <si>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</si>
  <si>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</si>
  <si>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</si>
  <si>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</si>
  <si>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</si>
  <si>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</si>
  <si>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</si>
  <si>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</si>
  <si>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</si>
  <si>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</si>
  <si>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</si>
  <si>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</si>
  <si>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</si>
  <si>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</si>
  <si>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</si>
  <si>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</si>
  <si>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</si>
  <si>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</si>
  <si>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</si>
  <si>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</si>
  <si>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</si>
  <si>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</si>
  <si>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</si>
  <si>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Аминова А.А.</t>
  </si>
  <si>
    <t>САЛАТ ИЗ БЕЛОКОЧАННОЙ КАПУСТЫ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</si>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</sst>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7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9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vertical="top" wrapText="1"/>
    </xf>
    <xf numFmtId="0" fontId="7" fillId="3" borderId="1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2" xfId="0" applyFont="1" applyFill="1" applyBorder="1" applyAlignment="1" applyProtection="1">
      <alignment horizontal="center" vertical="top" wrapText="1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1" fontId="0" fillId="4" borderId="12" xfId="0" applyNumberFormat="1" applyFill="1" applyBorder="1" applyAlignment="1" applyProtection="1">
      <alignment vertical="top" wrapText="1"/>
      <protection locked="0"/>
    </xf>
    <xf numFmtId="0" fontId="0" fillId="4" borderId="1" xfId="0" applyNumberFormat="1" applyFill="1" applyBorder="1" applyAlignment="1" applyProtection="1">
      <alignment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2" xfId="0" applyNumberFormat="1" applyFill="1" applyBorder="1" applyAlignment="1" applyProtection="1">
      <alignment vertical="top" wrapText="1"/>
      <protection locked="0"/>
    </xf>
    <xf numFmtId="0" fontId="0" fillId="4" borderId="1" xfId="0" applyNumberFormat="1" applyFill="1" applyBorder="1" applyAlignment="1" applyProtection="1">
      <alignment horizontal="left" vertical="top" wrapText="1"/>
      <protection locked="0"/>
    </xf>
    <xf numFmtId="0" fontId="0" fillId="4" borderId="12" xfId="0" applyNumberForma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2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Protection="1">
      <protection locked="0"/>
    </xf>
    <xf numFmtId="0" fontId="0" fillId="4" borderId="19" xfId="0" applyFill="1" applyBorder="1"/>
    <xf numFmtId="0" fontId="5" fillId="4" borderId="1" xfId="0" applyFon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Alignment="1" applyProtection="1">
      <alignment vertical="top" wrapText="1"/>
      <protection locked="0"/>
    </xf>
    <xf numFmtId="0" fontId="0" fillId="4" borderId="17" xfId="0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/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19" fillId="4" borderId="1" xfId="1" applyFill="1" applyBorder="1" applyAlignment="1" applyProtection="1">
      <alignment vertical="top" wrapText="1"/>
      <protection locked="0"/>
    </xf>
    <xf numFmtId="0" fontId="7" fillId="2" borderId="1" xfId="1" applyFont="1" applyFill="1" applyBorder="1" applyAlignment="1" applyProtection="1">
      <alignment vertical="top" wrapText="1"/>
      <protection locked="0"/>
    </xf>
    <xf numFmtId="49" fontId="7" fillId="2" borderId="1" xfId="1" applyNumberFormat="1" applyFont="1" applyFill="1" applyBorder="1" applyAlignment="1" applyProtection="1">
      <alignment horizontal="center" vertical="top" wrapText="1"/>
      <protection locked="0"/>
    </xf>
    <xf numFmtId="0" fontId="19" fillId="4" borderId="1" xfId="1" applyNumberFormat="1" applyFill="1" applyBorder="1" applyAlignment="1" applyProtection="1">
      <alignment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19" fillId="4" borderId="12" xfId="1" applyNumberFormat="1" applyFill="1" applyBorder="1" applyAlignment="1" applyProtection="1">
      <alignment vertical="top" wrapText="1"/>
      <protection locked="0"/>
    </xf>
    <xf numFmtId="0" fontId="7" fillId="2" borderId="12" xfId="1" applyFont="1" applyFill="1" applyBorder="1" applyAlignment="1" applyProtection="1">
      <alignment horizontal="center" vertical="top" wrapText="1"/>
      <protection locked="0"/>
    </xf>
    <xf numFmtId="0" fontId="7" fillId="2" borderId="12" xfId="1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>
      <alignment vertical="top"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right" vertical="center"/>
    </xf>
    <xf numFmtId="0" fontId="16" fillId="4" borderId="1" xfId="0" applyFont="1" applyFill="1" applyBorder="1" applyAlignment="1">
      <alignment vertical="center"/>
    </xf>
    <xf numFmtId="0" fontId="0" fillId="4" borderId="3" xfId="0" applyFill="1" applyBorder="1" applyAlignment="1">
      <alignment vertical="top" wrapText="1"/>
    </xf>
    <xf numFmtId="0" fontId="16" fillId="4" borderId="1" xfId="0" applyFont="1" applyFill="1" applyBorder="1" applyAlignment="1">
      <alignment horizontal="right" vertical="center" wrapText="1"/>
    </xf>
    <xf numFmtId="0" fontId="7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7" fillId="4" borderId="1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16" fillId="4" borderId="20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6" fillId="4" borderId="1" xfId="0" applyNumberFormat="1" applyFont="1" applyFill="1" applyBorder="1" applyAlignment="1">
      <alignment horizontal="center" vertical="center"/>
    </xf>
    <xf numFmtId="0" fontId="18" fillId="2" borderId="21" xfId="0" applyFont="1" applyFill="1" applyBorder="1" applyAlignment="1" applyProtection="1">
      <alignment horizontal="center" vertical="top" wrapText="1"/>
      <protection locked="0"/>
    </xf>
    <xf numFmtId="0" fontId="18" fillId="2" borderId="12" xfId="0" applyFont="1" applyFill="1" applyBorder="1" applyAlignment="1" applyProtection="1">
      <alignment horizontal="center" vertical="top" wrapText="1"/>
      <protection locked="0"/>
    </xf>
    <xf numFmtId="0" fontId="16" fillId="4" borderId="1" xfId="0" applyFont="1" applyFill="1" applyBorder="1" applyAlignment="1">
      <alignment vertical="top" wrapText="1"/>
    </xf>
    <xf numFmtId="0" fontId="11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1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4" t="s">
        <v>67</v>
      </c>
      <c r="D1" s="105"/>
      <c r="E1" s="105"/>
      <c r="F1" s="11" t="s">
        <v>16</v>
      </c>
      <c r="G1" s="2" t="s">
        <v>17</v>
      </c>
      <c r="H1" s="106" t="s">
        <v>39</v>
      </c>
      <c r="I1" s="106"/>
      <c r="J1" s="106"/>
      <c r="K1" s="106"/>
    </row>
    <row r="2" spans="1:12" ht="18">
      <c r="A2" s="34" t="s">
        <v>6</v>
      </c>
      <c r="C2" s="2"/>
      <c r="G2" s="2" t="s">
        <v>18</v>
      </c>
      <c r="H2" s="106" t="s">
        <v>64</v>
      </c>
      <c r="I2" s="106"/>
      <c r="J2" s="106"/>
      <c r="K2" s="106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19">
        <v>1</v>
      </c>
      <c r="B6" s="20">
        <v>1</v>
      </c>
      <c r="C6" s="21" t="s">
        <v>20</v>
      </c>
      <c r="D6" s="80" t="s">
        <v>26</v>
      </c>
      <c r="E6" s="81" t="s">
        <v>65</v>
      </c>
      <c r="F6" s="82">
        <v>60</v>
      </c>
      <c r="G6" s="83">
        <v>2.99</v>
      </c>
      <c r="H6" s="83">
        <v>3.82</v>
      </c>
      <c r="I6" s="83">
        <v>4.7</v>
      </c>
      <c r="J6" s="83">
        <v>52.8</v>
      </c>
      <c r="K6" s="84">
        <v>45</v>
      </c>
      <c r="L6" s="38">
        <v>69.430000000000007</v>
      </c>
    </row>
    <row r="7" spans="1:12" ht="15">
      <c r="A7" s="22"/>
      <c r="B7" s="14"/>
      <c r="C7" s="10"/>
      <c r="D7" s="80" t="s">
        <v>21</v>
      </c>
      <c r="E7" s="81" t="s">
        <v>42</v>
      </c>
      <c r="F7" s="82">
        <v>200</v>
      </c>
      <c r="G7" s="83">
        <v>12.25</v>
      </c>
      <c r="H7" s="83">
        <v>15.37</v>
      </c>
      <c r="I7" s="83">
        <v>40.049999999999997</v>
      </c>
      <c r="J7" s="83">
        <v>361.3</v>
      </c>
      <c r="K7" s="84">
        <v>291</v>
      </c>
      <c r="L7" s="40"/>
    </row>
    <row r="8" spans="1:12" ht="30">
      <c r="A8" s="22"/>
      <c r="B8" s="14"/>
      <c r="C8" s="10"/>
      <c r="D8" s="80" t="s">
        <v>22</v>
      </c>
      <c r="E8" s="85" t="s">
        <v>43</v>
      </c>
      <c r="F8" s="82">
        <v>215</v>
      </c>
      <c r="G8" s="83">
        <v>0.13</v>
      </c>
      <c r="H8" s="83">
        <v>0.02</v>
      </c>
      <c r="I8" s="83">
        <v>15.2</v>
      </c>
      <c r="J8" s="83">
        <v>62</v>
      </c>
      <c r="K8" s="84">
        <v>377</v>
      </c>
      <c r="L8" s="40"/>
    </row>
    <row r="9" spans="1:12" ht="15">
      <c r="A9" s="22"/>
      <c r="B9" s="14"/>
      <c r="C9" s="10"/>
      <c r="D9" s="86" t="s">
        <v>23</v>
      </c>
      <c r="E9" s="85" t="s">
        <v>44</v>
      </c>
      <c r="F9" s="82">
        <v>30</v>
      </c>
      <c r="G9" s="83">
        <v>2.2799999999999998</v>
      </c>
      <c r="H9" s="83">
        <v>0.24</v>
      </c>
      <c r="I9" s="83">
        <v>14.76</v>
      </c>
      <c r="J9" s="83">
        <v>70.2</v>
      </c>
      <c r="K9" s="87">
        <v>573</v>
      </c>
      <c r="L9" s="40"/>
    </row>
    <row r="10" spans="1:12" ht="15.75" thickBot="1">
      <c r="A10" s="22"/>
      <c r="B10" s="14"/>
      <c r="C10" s="10"/>
      <c r="D10" s="67" t="s">
        <v>23</v>
      </c>
      <c r="E10" s="85" t="s">
        <v>45</v>
      </c>
      <c r="F10" s="82">
        <v>20</v>
      </c>
      <c r="G10" s="83">
        <v>1.6</v>
      </c>
      <c r="H10" s="83">
        <v>0.3</v>
      </c>
      <c r="I10" s="83">
        <v>8.02</v>
      </c>
      <c r="J10" s="83">
        <v>41.2</v>
      </c>
      <c r="K10" s="87">
        <v>574</v>
      </c>
      <c r="L10" s="40"/>
    </row>
    <row r="11" spans="1:12" ht="15">
      <c r="A11" s="22"/>
      <c r="B11" s="14"/>
      <c r="C11" s="10"/>
      <c r="D11" s="65" t="s">
        <v>40</v>
      </c>
      <c r="E11" s="48" t="s">
        <v>40</v>
      </c>
      <c r="F11" s="88" t="s">
        <v>40</v>
      </c>
      <c r="G11" s="89" t="s">
        <v>40</v>
      </c>
      <c r="H11" s="89" t="s">
        <v>40</v>
      </c>
      <c r="I11" s="89" t="s">
        <v>40</v>
      </c>
      <c r="J11" s="89" t="s">
        <v>40</v>
      </c>
      <c r="K11" s="90" t="s">
        <v>40</v>
      </c>
      <c r="L11" s="40"/>
    </row>
    <row r="12" spans="1:12" ht="15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v>17.100000000000001</v>
      </c>
      <c r="H13" s="18">
        <v>19.59</v>
      </c>
      <c r="I13" s="18">
        <v>82.59</v>
      </c>
      <c r="J13" s="18">
        <v>589.29999999999995</v>
      </c>
      <c r="K13" s="24"/>
      <c r="L13" s="18">
        <v>69.430000000000007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>SUM(G14:G22)</f>
        <v>0</v>
      </c>
      <c r="H23" s="18">
        <f>SUM(H14:H22)</f>
        <v>0</v>
      </c>
      <c r="I23" s="18">
        <f>SUM(I14:I22)</f>
        <v>0</v>
      </c>
      <c r="J23" s="18">
        <f>SUM(J14:J22)</f>
        <v>0</v>
      </c>
      <c r="K23" s="24"/>
      <c r="L23" s="18">
        <f>SUM(L14:L22)</f>
        <v>0</v>
      </c>
    </row>
    <row r="24" spans="1:12" ht="15.75" thickBot="1">
      <c r="A24" s="28">
        <f>A6</f>
        <v>1</v>
      </c>
      <c r="B24" s="29">
        <f>B6</f>
        <v>1</v>
      </c>
      <c r="C24" s="102" t="s">
        <v>4</v>
      </c>
      <c r="D24" s="103"/>
      <c r="E24" s="30"/>
      <c r="F24" s="31">
        <f>F13+F23</f>
        <v>525</v>
      </c>
      <c r="G24" s="31">
        <f>G13+G23</f>
        <v>17.100000000000001</v>
      </c>
      <c r="H24" s="31">
        <f>H13+H23</f>
        <v>19.59</v>
      </c>
      <c r="I24" s="31">
        <f>I13+I23</f>
        <v>82.59</v>
      </c>
      <c r="J24" s="31">
        <f>J13+J23</f>
        <v>589.29999999999995</v>
      </c>
      <c r="K24" s="31"/>
      <c r="L24" s="31">
        <f>L13+L23</f>
        <v>69.430000000000007</v>
      </c>
    </row>
    <row r="25" spans="1:12" ht="15.75" thickBot="1">
      <c r="A25" s="13">
        <v>1</v>
      </c>
      <c r="B25" s="14">
        <v>2</v>
      </c>
      <c r="C25" s="21" t="s">
        <v>20</v>
      </c>
      <c r="D25" s="62" t="s">
        <v>21</v>
      </c>
      <c r="E25" s="81" t="s">
        <v>55</v>
      </c>
      <c r="F25" s="82">
        <v>240</v>
      </c>
      <c r="G25" s="83">
        <v>11.58</v>
      </c>
      <c r="H25" s="83">
        <v>16.899999999999999</v>
      </c>
      <c r="I25" s="83">
        <v>18.36</v>
      </c>
      <c r="J25" s="83">
        <v>216.97</v>
      </c>
      <c r="K25" s="84" t="s">
        <v>56</v>
      </c>
      <c r="L25" s="95">
        <f>L14+L24</f>
        <v>69.430000000000007</v>
      </c>
    </row>
    <row r="26" spans="1:12" ht="15">
      <c r="A26" s="13"/>
      <c r="B26" s="14"/>
      <c r="C26" s="10"/>
      <c r="D26" s="64" t="s">
        <v>22</v>
      </c>
      <c r="E26" s="85" t="s">
        <v>46</v>
      </c>
      <c r="F26" s="82">
        <v>200</v>
      </c>
      <c r="G26" s="83">
        <v>1.1599999999999999</v>
      </c>
      <c r="H26" s="83">
        <v>0.3</v>
      </c>
      <c r="I26" s="83">
        <v>12.7</v>
      </c>
      <c r="J26" s="83">
        <v>112.8</v>
      </c>
      <c r="K26" s="84">
        <v>349</v>
      </c>
      <c r="L26" s="40"/>
    </row>
    <row r="27" spans="1:12" ht="15">
      <c r="A27" s="13"/>
      <c r="B27" s="14"/>
      <c r="C27" s="10"/>
      <c r="D27" s="64" t="s">
        <v>41</v>
      </c>
      <c r="E27" s="92" t="s">
        <v>47</v>
      </c>
      <c r="F27" s="93">
        <v>40</v>
      </c>
      <c r="G27" s="94">
        <v>2.36</v>
      </c>
      <c r="H27" s="94">
        <v>1.88</v>
      </c>
      <c r="I27" s="94">
        <v>30</v>
      </c>
      <c r="J27" s="94">
        <v>146.4</v>
      </c>
      <c r="K27" s="87">
        <v>582</v>
      </c>
      <c r="L27" s="40"/>
    </row>
    <row r="28" spans="1:12" ht="15">
      <c r="A28" s="13"/>
      <c r="B28" s="14"/>
      <c r="C28" s="10"/>
      <c r="D28" s="64" t="s">
        <v>23</v>
      </c>
      <c r="E28" s="85" t="s">
        <v>44</v>
      </c>
      <c r="F28" s="82">
        <v>30</v>
      </c>
      <c r="G28" s="83">
        <v>2.2799999999999998</v>
      </c>
      <c r="H28" s="83">
        <v>0.24</v>
      </c>
      <c r="I28" s="83">
        <v>14.76</v>
      </c>
      <c r="J28" s="83">
        <v>70.2</v>
      </c>
      <c r="K28" s="87">
        <v>573</v>
      </c>
      <c r="L28" s="40"/>
    </row>
    <row r="29" spans="1:12" ht="15">
      <c r="A29" s="13"/>
      <c r="B29" s="14"/>
      <c r="C29" s="10"/>
      <c r="D29" s="91" t="s">
        <v>23</v>
      </c>
      <c r="E29" s="85" t="s">
        <v>45</v>
      </c>
      <c r="F29" s="82">
        <v>20</v>
      </c>
      <c r="G29" s="83">
        <v>1.6</v>
      </c>
      <c r="H29" s="83">
        <v>0.3</v>
      </c>
      <c r="I29" s="83">
        <v>8.02</v>
      </c>
      <c r="J29" s="83">
        <v>41.2</v>
      </c>
      <c r="K29" s="87">
        <v>574</v>
      </c>
      <c r="L29" s="40"/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.75" thickBot="1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>SUM(G25:G31)</f>
        <v>18.98</v>
      </c>
      <c r="H32" s="18">
        <f>SUM(H25:H31)</f>
        <v>19.619999999999997</v>
      </c>
      <c r="I32" s="18">
        <f>SUM(I25:I31)</f>
        <v>83.84</v>
      </c>
      <c r="J32" s="18">
        <f>SUM(J25:J31)</f>
        <v>587.57000000000005</v>
      </c>
      <c r="K32" s="24"/>
      <c r="L32" s="95">
        <v>69.430000000000007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>SUM(G33:G41)</f>
        <v>0</v>
      </c>
      <c r="H42" s="18">
        <f>SUM(H33:H41)</f>
        <v>0</v>
      </c>
      <c r="I42" s="18">
        <f>SUM(I33:I41)</f>
        <v>0</v>
      </c>
      <c r="J42" s="18">
        <f>SUM(J33:J41)</f>
        <v>0</v>
      </c>
      <c r="K42" s="24"/>
      <c r="L42" s="18">
        <f>SUM(L33:L41)</f>
        <v>0</v>
      </c>
    </row>
    <row r="43" spans="1:12" ht="15.75" customHeight="1" thickBot="1">
      <c r="A43" s="32">
        <f>A25</f>
        <v>1</v>
      </c>
      <c r="B43" s="32">
        <f>B25</f>
        <v>2</v>
      </c>
      <c r="C43" s="102" t="s">
        <v>4</v>
      </c>
      <c r="D43" s="103"/>
      <c r="E43" s="30"/>
      <c r="F43" s="31">
        <f>F32+F42</f>
        <v>530</v>
      </c>
      <c r="G43" s="31">
        <f>G32+G42</f>
        <v>18.98</v>
      </c>
      <c r="H43" s="31">
        <f>H32+H42</f>
        <v>19.619999999999997</v>
      </c>
      <c r="I43" s="31">
        <f>I32+I42</f>
        <v>83.84</v>
      </c>
      <c r="J43" s="31">
        <f>J32+J42</f>
        <v>587.57000000000005</v>
      </c>
      <c r="K43" s="31"/>
      <c r="L43" s="31">
        <f>L32+L42</f>
        <v>69.430000000000007</v>
      </c>
    </row>
    <row r="44" spans="1:12" ht="15">
      <c r="A44" s="19">
        <v>1</v>
      </c>
      <c r="B44" s="20">
        <v>3</v>
      </c>
      <c r="C44" s="21" t="s">
        <v>20</v>
      </c>
      <c r="D44" s="62" t="s">
        <v>24</v>
      </c>
      <c r="E44" s="85" t="s">
        <v>48</v>
      </c>
      <c r="F44" s="82">
        <v>100</v>
      </c>
      <c r="G44" s="83">
        <v>0.4</v>
      </c>
      <c r="H44" s="83">
        <v>0.4</v>
      </c>
      <c r="I44" s="83">
        <v>9.8000000000000007</v>
      </c>
      <c r="J44" s="83">
        <v>47</v>
      </c>
      <c r="K44" s="84">
        <v>338</v>
      </c>
      <c r="L44" s="38">
        <v>69.430000000000007</v>
      </c>
    </row>
    <row r="45" spans="1:12" ht="24">
      <c r="A45" s="22"/>
      <c r="B45" s="14"/>
      <c r="C45" s="10"/>
      <c r="D45" s="96" t="s">
        <v>21</v>
      </c>
      <c r="E45" s="81" t="s">
        <v>57</v>
      </c>
      <c r="F45" s="93">
        <v>243</v>
      </c>
      <c r="G45" s="83">
        <v>14.85</v>
      </c>
      <c r="H45" s="83">
        <v>18.75</v>
      </c>
      <c r="I45" s="83">
        <v>36.119999999999997</v>
      </c>
      <c r="J45" s="83">
        <v>369.03</v>
      </c>
      <c r="K45" s="84" t="s">
        <v>58</v>
      </c>
      <c r="L45" s="40"/>
    </row>
    <row r="46" spans="1:12" ht="15">
      <c r="A46" s="22"/>
      <c r="B46" s="14"/>
      <c r="C46" s="10"/>
      <c r="D46" s="64" t="s">
        <v>22</v>
      </c>
      <c r="E46" s="85" t="s">
        <v>49</v>
      </c>
      <c r="F46" s="82">
        <v>208</v>
      </c>
      <c r="G46" s="83">
        <v>7.0000000000000007E-2</v>
      </c>
      <c r="H46" s="83">
        <v>0.02</v>
      </c>
      <c r="I46" s="83">
        <v>15</v>
      </c>
      <c r="J46" s="83">
        <v>60</v>
      </c>
      <c r="K46" s="84">
        <v>376</v>
      </c>
      <c r="L46" s="40"/>
    </row>
    <row r="47" spans="1:12" ht="15">
      <c r="A47" s="22"/>
      <c r="B47" s="14"/>
      <c r="C47" s="10"/>
      <c r="D47" s="64" t="s">
        <v>23</v>
      </c>
      <c r="E47" s="85" t="s">
        <v>44</v>
      </c>
      <c r="F47" s="82">
        <v>30</v>
      </c>
      <c r="G47" s="83">
        <v>2.2799999999999998</v>
      </c>
      <c r="H47" s="83">
        <v>0.24</v>
      </c>
      <c r="I47" s="83">
        <v>14.76</v>
      </c>
      <c r="J47" s="83">
        <v>70.2</v>
      </c>
      <c r="K47" s="87">
        <v>573</v>
      </c>
      <c r="L47" s="40"/>
    </row>
    <row r="48" spans="1:12" ht="15">
      <c r="A48" s="22"/>
      <c r="B48" s="14"/>
      <c r="C48" s="10"/>
      <c r="D48" s="68" t="s">
        <v>23</v>
      </c>
      <c r="E48" s="85" t="s">
        <v>45</v>
      </c>
      <c r="F48" s="82">
        <v>20</v>
      </c>
      <c r="G48" s="83">
        <v>1.6</v>
      </c>
      <c r="H48" s="83">
        <v>0.3</v>
      </c>
      <c r="I48" s="83">
        <v>8.02</v>
      </c>
      <c r="J48" s="83">
        <v>41.2</v>
      </c>
      <c r="K48" s="87">
        <v>574</v>
      </c>
      <c r="L48" s="40"/>
    </row>
    <row r="49" spans="1:12" ht="15">
      <c r="A49" s="22"/>
      <c r="B49" s="14"/>
      <c r="C49" s="10"/>
      <c r="D49" s="61" t="s">
        <v>40</v>
      </c>
      <c r="E49" s="48" t="s">
        <v>40</v>
      </c>
      <c r="F49" s="59" t="s">
        <v>40</v>
      </c>
      <c r="G49" s="54" t="s">
        <v>40</v>
      </c>
      <c r="H49" s="54" t="s">
        <v>40</v>
      </c>
      <c r="I49" s="55" t="s">
        <v>40</v>
      </c>
      <c r="J49" s="57" t="s">
        <v>40</v>
      </c>
      <c r="K49" s="58" t="s">
        <v>40</v>
      </c>
      <c r="L49" s="40"/>
    </row>
    <row r="50" spans="1:12" ht="15">
      <c r="A50" s="22"/>
      <c r="B50" s="14"/>
      <c r="C50" s="10"/>
      <c r="D50" s="61" t="s">
        <v>40</v>
      </c>
      <c r="E50" s="48" t="s">
        <v>40</v>
      </c>
      <c r="F50" s="59" t="s">
        <v>40</v>
      </c>
      <c r="G50" s="54" t="s">
        <v>40</v>
      </c>
      <c r="H50" s="54" t="s">
        <v>40</v>
      </c>
      <c r="I50" s="55" t="s">
        <v>40</v>
      </c>
      <c r="J50" s="57" t="s">
        <v>40</v>
      </c>
      <c r="K50" s="58" t="s">
        <v>40</v>
      </c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>SUM(L44:L50)</f>
        <v>69.430000000000007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>SUM(G52:G60)</f>
        <v>0</v>
      </c>
      <c r="H61" s="18">
        <f>SUM(H52:H60)</f>
        <v>0</v>
      </c>
      <c r="I61" s="18">
        <f>SUM(I52:I60)</f>
        <v>0</v>
      </c>
      <c r="J61" s="18">
        <f>SUM(J52:J60)</f>
        <v>0</v>
      </c>
      <c r="K61" s="24"/>
      <c r="L61" s="18">
        <f>SUM(L52:L60)</f>
        <v>0</v>
      </c>
    </row>
    <row r="62" spans="1:12" ht="15.75" customHeight="1" thickBot="1">
      <c r="A62" s="28">
        <f>A44</f>
        <v>1</v>
      </c>
      <c r="B62" s="29">
        <f>B44</f>
        <v>3</v>
      </c>
      <c r="C62" s="102" t="s">
        <v>4</v>
      </c>
      <c r="D62" s="103"/>
      <c r="E62" s="30"/>
      <c r="F62" s="31">
        <f>F51+F61</f>
        <v>601</v>
      </c>
      <c r="G62" s="31">
        <f>G51+G61</f>
        <v>19.200000000000003</v>
      </c>
      <c r="H62" s="31">
        <f>H51+H61</f>
        <v>19.709999999999997</v>
      </c>
      <c r="I62" s="31">
        <f>I51+I61</f>
        <v>83.7</v>
      </c>
      <c r="J62" s="31">
        <f>J51+J61</f>
        <v>587.43000000000006</v>
      </c>
      <c r="K62" s="31"/>
      <c r="L62" s="31">
        <f>L51+L61</f>
        <v>69.430000000000007</v>
      </c>
    </row>
    <row r="63" spans="1:12" ht="15">
      <c r="A63" s="19">
        <v>1</v>
      </c>
      <c r="B63" s="20">
        <v>4</v>
      </c>
      <c r="C63" s="21" t="s">
        <v>20</v>
      </c>
      <c r="D63" s="62" t="s">
        <v>26</v>
      </c>
      <c r="E63" s="81" t="s">
        <v>50</v>
      </c>
      <c r="F63" s="82">
        <v>60</v>
      </c>
      <c r="G63" s="83">
        <v>0.84</v>
      </c>
      <c r="H63" s="83">
        <v>3.66</v>
      </c>
      <c r="I63" s="83">
        <v>4.5599999999999996</v>
      </c>
      <c r="J63" s="83">
        <v>54.6</v>
      </c>
      <c r="K63" s="99">
        <v>52</v>
      </c>
      <c r="L63" s="38">
        <v>69.430000000000007</v>
      </c>
    </row>
    <row r="64" spans="1:12" ht="15">
      <c r="A64" s="22"/>
      <c r="B64" s="14"/>
      <c r="C64" s="10"/>
      <c r="D64" s="97" t="s">
        <v>21</v>
      </c>
      <c r="E64" s="81" t="s">
        <v>51</v>
      </c>
      <c r="F64" s="82">
        <v>200</v>
      </c>
      <c r="G64" s="83">
        <v>12.02</v>
      </c>
      <c r="H64" s="83">
        <v>15.2</v>
      </c>
      <c r="I64" s="83">
        <v>40.28</v>
      </c>
      <c r="J64" s="83">
        <v>361.3</v>
      </c>
      <c r="K64" s="100">
        <v>171</v>
      </c>
      <c r="L64" s="40"/>
    </row>
    <row r="65" spans="1:12" ht="15">
      <c r="A65" s="22"/>
      <c r="B65" s="14"/>
      <c r="C65" s="10"/>
      <c r="D65" s="64" t="s">
        <v>22</v>
      </c>
      <c r="E65" s="85" t="s">
        <v>49</v>
      </c>
      <c r="F65" s="82">
        <v>208</v>
      </c>
      <c r="G65" s="83">
        <v>7.0000000000000007E-2</v>
      </c>
      <c r="H65" s="83">
        <v>0.02</v>
      </c>
      <c r="I65" s="83">
        <v>15</v>
      </c>
      <c r="J65" s="83">
        <v>60</v>
      </c>
      <c r="K65" s="100">
        <v>350</v>
      </c>
      <c r="L65" s="40"/>
    </row>
    <row r="66" spans="1:12" ht="15">
      <c r="A66" s="22"/>
      <c r="B66" s="14"/>
      <c r="C66" s="10"/>
      <c r="D66" s="64" t="s">
        <v>23</v>
      </c>
      <c r="E66" s="85" t="s">
        <v>44</v>
      </c>
      <c r="F66" s="82">
        <v>30</v>
      </c>
      <c r="G66" s="83">
        <v>2.2799999999999998</v>
      </c>
      <c r="H66" s="83">
        <v>0.24</v>
      </c>
      <c r="I66" s="83">
        <v>14.76</v>
      </c>
      <c r="J66" s="83">
        <v>70.2</v>
      </c>
      <c r="K66" s="93">
        <v>573</v>
      </c>
      <c r="L66" s="40"/>
    </row>
    <row r="67" spans="1:12" ht="15">
      <c r="A67" s="22"/>
      <c r="B67" s="14"/>
      <c r="C67" s="10"/>
      <c r="D67" s="64" t="s">
        <v>23</v>
      </c>
      <c r="E67" s="85" t="s">
        <v>45</v>
      </c>
      <c r="F67" s="82">
        <v>20</v>
      </c>
      <c r="G67" s="83">
        <v>1.6</v>
      </c>
      <c r="H67" s="83">
        <v>0.3</v>
      </c>
      <c r="I67" s="83">
        <v>8.02</v>
      </c>
      <c r="J67" s="83">
        <v>41.2</v>
      </c>
      <c r="K67" s="93">
        <v>574</v>
      </c>
      <c r="L67" s="40"/>
    </row>
    <row r="68" spans="1:12" ht="15">
      <c r="A68" s="22"/>
      <c r="B68" s="14"/>
      <c r="C68" s="10"/>
      <c r="D68" s="97" t="s">
        <v>40</v>
      </c>
      <c r="E68" s="48" t="s">
        <v>40</v>
      </c>
      <c r="F68" s="66" t="s">
        <v>40</v>
      </c>
      <c r="G68" s="51" t="s">
        <v>40</v>
      </c>
      <c r="H68" s="51" t="s">
        <v>40</v>
      </c>
      <c r="I68" s="53" t="s">
        <v>40</v>
      </c>
      <c r="J68" s="66" t="s">
        <v>40</v>
      </c>
      <c r="K68" s="41" t="s">
        <v>40</v>
      </c>
      <c r="L68" s="40"/>
    </row>
    <row r="69" spans="1:12" ht="15">
      <c r="A69" s="22"/>
      <c r="B69" s="14"/>
      <c r="C69" s="10"/>
      <c r="D69" s="70" t="s">
        <v>40</v>
      </c>
      <c r="E69" s="48" t="s">
        <v>40</v>
      </c>
      <c r="F69" s="71" t="s">
        <v>40</v>
      </c>
      <c r="G69" s="51" t="s">
        <v>40</v>
      </c>
      <c r="H69" s="51" t="s">
        <v>40</v>
      </c>
      <c r="I69" s="53" t="s">
        <v>40</v>
      </c>
      <c r="J69" s="71" t="s">
        <v>40</v>
      </c>
      <c r="K69" s="58" t="s">
        <v>40</v>
      </c>
      <c r="L69" s="40"/>
    </row>
    <row r="70" spans="1:12" ht="15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v>16.809999999999999</v>
      </c>
      <c r="H70" s="18">
        <v>19.420000000000002</v>
      </c>
      <c r="I70" s="18">
        <f>SUM(I63:I69)</f>
        <v>82.62</v>
      </c>
      <c r="J70" s="18">
        <f>SUM(J63:J69)</f>
        <v>587.30000000000007</v>
      </c>
      <c r="K70" s="24"/>
      <c r="L70" s="18">
        <f>SUM(L63:L69)</f>
        <v>69.430000000000007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>SUM(G71:G79)</f>
        <v>0</v>
      </c>
      <c r="H80" s="18">
        <f>SUM(H71:H79)</f>
        <v>0</v>
      </c>
      <c r="I80" s="18">
        <f>SUM(I71:I79)</f>
        <v>0</v>
      </c>
      <c r="J80" s="18">
        <f>SUM(J71:J79)</f>
        <v>0</v>
      </c>
      <c r="K80" s="24"/>
      <c r="L80" s="18">
        <f>SUM(L71:L79)</f>
        <v>0</v>
      </c>
    </row>
    <row r="81" spans="1:12" ht="15.75" customHeight="1" thickBot="1">
      <c r="A81" s="28">
        <f>A63</f>
        <v>1</v>
      </c>
      <c r="B81" s="29">
        <f>B63</f>
        <v>4</v>
      </c>
      <c r="C81" s="102" t="s">
        <v>4</v>
      </c>
      <c r="D81" s="103"/>
      <c r="E81" s="30"/>
      <c r="F81" s="31">
        <f>F70+F80</f>
        <v>518</v>
      </c>
      <c r="G81" s="31">
        <f>G70+G80</f>
        <v>16.809999999999999</v>
      </c>
      <c r="H81" s="31">
        <f>H70+H80</f>
        <v>19.420000000000002</v>
      </c>
      <c r="I81" s="31">
        <f>I70+I80</f>
        <v>82.62</v>
      </c>
      <c r="J81" s="31">
        <f>J70+J80</f>
        <v>587.30000000000007</v>
      </c>
      <c r="K81" s="31"/>
      <c r="L81" s="31">
        <f>L70+L80</f>
        <v>69.430000000000007</v>
      </c>
    </row>
    <row r="82" spans="1:12" ht="15">
      <c r="A82" s="19">
        <v>1</v>
      </c>
      <c r="B82" s="20">
        <v>5</v>
      </c>
      <c r="C82" s="21" t="s">
        <v>20</v>
      </c>
      <c r="D82" s="62" t="s">
        <v>26</v>
      </c>
      <c r="E82" s="85" t="s">
        <v>66</v>
      </c>
      <c r="F82" s="82">
        <v>60</v>
      </c>
      <c r="G82" s="83">
        <v>0.74</v>
      </c>
      <c r="H82" s="83">
        <v>1.1279999999999999</v>
      </c>
      <c r="I82" s="83">
        <v>4.8860000000000001</v>
      </c>
      <c r="J82" s="83">
        <v>49.02</v>
      </c>
      <c r="K82" s="84">
        <v>62</v>
      </c>
      <c r="L82" s="38">
        <v>69.430000000000007</v>
      </c>
    </row>
    <row r="83" spans="1:12" ht="15">
      <c r="A83" s="22"/>
      <c r="B83" s="14"/>
      <c r="C83" s="10"/>
      <c r="D83" s="97" t="s">
        <v>21</v>
      </c>
      <c r="E83" s="85" t="s">
        <v>52</v>
      </c>
      <c r="F83" s="82">
        <v>200</v>
      </c>
      <c r="G83" s="83">
        <v>14.5</v>
      </c>
      <c r="H83" s="83">
        <v>17.54</v>
      </c>
      <c r="I83" s="83">
        <v>40.799999999999997</v>
      </c>
      <c r="J83" s="83">
        <v>348.2</v>
      </c>
      <c r="K83" s="84">
        <v>289</v>
      </c>
      <c r="L83" s="40"/>
    </row>
    <row r="84" spans="1:12" ht="15">
      <c r="A84" s="22"/>
      <c r="B84" s="14"/>
      <c r="C84" s="10"/>
      <c r="D84" s="64" t="s">
        <v>22</v>
      </c>
      <c r="E84" s="85" t="s">
        <v>53</v>
      </c>
      <c r="F84" s="82">
        <v>200</v>
      </c>
      <c r="G84" s="83">
        <v>0</v>
      </c>
      <c r="H84" s="83">
        <v>0</v>
      </c>
      <c r="I84" s="83">
        <v>15</v>
      </c>
      <c r="J84" s="83">
        <v>60</v>
      </c>
      <c r="K84" s="84">
        <v>484</v>
      </c>
      <c r="L84" s="40"/>
    </row>
    <row r="85" spans="1:12" ht="15">
      <c r="A85" s="22"/>
      <c r="B85" s="14"/>
      <c r="C85" s="10"/>
      <c r="D85" s="64" t="s">
        <v>23</v>
      </c>
      <c r="E85" s="85" t="s">
        <v>44</v>
      </c>
      <c r="F85" s="82">
        <v>30</v>
      </c>
      <c r="G85" s="83">
        <v>2.2799999999999998</v>
      </c>
      <c r="H85" s="83">
        <v>0.24</v>
      </c>
      <c r="I85" s="83">
        <v>14.76</v>
      </c>
      <c r="J85" s="83">
        <v>70.2</v>
      </c>
      <c r="K85" s="87">
        <v>573</v>
      </c>
      <c r="L85" s="40"/>
    </row>
    <row r="86" spans="1:12" ht="15">
      <c r="A86" s="22"/>
      <c r="B86" s="14"/>
      <c r="C86" s="10"/>
      <c r="D86" s="64" t="s">
        <v>23</v>
      </c>
      <c r="E86" s="85" t="s">
        <v>45</v>
      </c>
      <c r="F86" s="82">
        <v>20</v>
      </c>
      <c r="G86" s="83">
        <v>1.6</v>
      </c>
      <c r="H86" s="83">
        <v>0.3</v>
      </c>
      <c r="I86" s="83">
        <v>8.02</v>
      </c>
      <c r="J86" s="83">
        <v>41.2</v>
      </c>
      <c r="K86" s="87">
        <v>574</v>
      </c>
      <c r="L86" s="40"/>
    </row>
    <row r="87" spans="1:12" ht="15">
      <c r="A87" s="22"/>
      <c r="B87" s="14"/>
      <c r="C87" s="10"/>
      <c r="D87" s="96" t="s">
        <v>40</v>
      </c>
      <c r="E87" s="72" t="s">
        <v>40</v>
      </c>
      <c r="F87" s="74" t="s">
        <v>40</v>
      </c>
      <c r="G87" s="75" t="s">
        <v>40</v>
      </c>
      <c r="H87" s="75" t="s">
        <v>40</v>
      </c>
      <c r="I87" s="77" t="s">
        <v>40</v>
      </c>
      <c r="J87" s="74" t="s">
        <v>40</v>
      </c>
      <c r="K87" s="79" t="s">
        <v>40</v>
      </c>
      <c r="L87" s="40"/>
    </row>
    <row r="88" spans="1:12" ht="15">
      <c r="A88" s="22"/>
      <c r="B88" s="14"/>
      <c r="C88" s="10"/>
      <c r="D88" s="5" t="s">
        <v>40</v>
      </c>
      <c r="E88" s="73" t="s">
        <v>40</v>
      </c>
      <c r="F88" s="74" t="s">
        <v>40</v>
      </c>
      <c r="G88" s="76" t="s">
        <v>40</v>
      </c>
      <c r="H88" s="76" t="s">
        <v>40</v>
      </c>
      <c r="I88" s="76" t="s">
        <v>40</v>
      </c>
      <c r="J88" s="74" t="s">
        <v>40</v>
      </c>
      <c r="K88" s="78" t="s">
        <v>40</v>
      </c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>SUM(G82:G88)</f>
        <v>19.12</v>
      </c>
      <c r="H89" s="18">
        <f>SUM(H82:H88)</f>
        <v>19.207999999999998</v>
      </c>
      <c r="I89" s="18">
        <f>SUM(I82:I88)</f>
        <v>83.465999999999994</v>
      </c>
      <c r="J89" s="18">
        <f>SUM(J82:J88)</f>
        <v>568.62</v>
      </c>
      <c r="K89" s="24"/>
      <c r="L89" s="18">
        <f>SUM(L82:L88)</f>
        <v>69.430000000000007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>SUM(G90:G98)</f>
        <v>0</v>
      </c>
      <c r="H99" s="18">
        <f>SUM(H90:H98)</f>
        <v>0</v>
      </c>
      <c r="I99" s="18">
        <f>SUM(I90:I98)</f>
        <v>0</v>
      </c>
      <c r="J99" s="18">
        <f>SUM(J90:J98)</f>
        <v>0</v>
      </c>
      <c r="K99" s="24"/>
      <c r="L99" s="18">
        <f>SUM(L90:L98)</f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02" t="s">
        <v>4</v>
      </c>
      <c r="D100" s="103"/>
      <c r="E100" s="30"/>
      <c r="F100" s="31">
        <f>F89+F99</f>
        <v>510</v>
      </c>
      <c r="G100" s="31">
        <f>G89+G99</f>
        <v>19.12</v>
      </c>
      <c r="H100" s="31">
        <f>H89+H99</f>
        <v>19.207999999999998</v>
      </c>
      <c r="I100" s="31">
        <f>I89+I99</f>
        <v>83.465999999999994</v>
      </c>
      <c r="J100" s="31">
        <f>J89+J99</f>
        <v>568.62</v>
      </c>
      <c r="K100" s="31"/>
      <c r="L100" s="31">
        <f>L89+L99</f>
        <v>69.430000000000007</v>
      </c>
    </row>
    <row r="101" spans="1:12" ht="24">
      <c r="A101" s="19">
        <v>1</v>
      </c>
      <c r="B101" s="20">
        <v>6</v>
      </c>
      <c r="C101" s="21" t="s">
        <v>20</v>
      </c>
      <c r="D101" s="62" t="s">
        <v>21</v>
      </c>
      <c r="E101" s="81" t="s">
        <v>59</v>
      </c>
      <c r="F101" s="98" t="s">
        <v>60</v>
      </c>
      <c r="G101" s="83">
        <v>15.25</v>
      </c>
      <c r="H101" s="83">
        <v>17.27</v>
      </c>
      <c r="I101" s="83">
        <v>34.270000000000003</v>
      </c>
      <c r="J101" s="83">
        <v>349.93</v>
      </c>
      <c r="K101" s="84" t="s">
        <v>61</v>
      </c>
      <c r="L101" s="38">
        <v>69.430000000000007</v>
      </c>
    </row>
    <row r="102" spans="1:12" ht="15">
      <c r="A102" s="22"/>
      <c r="B102" s="14"/>
      <c r="C102" s="10"/>
      <c r="D102" s="64" t="s">
        <v>22</v>
      </c>
      <c r="E102" s="85" t="s">
        <v>49</v>
      </c>
      <c r="F102" s="82">
        <v>208</v>
      </c>
      <c r="G102" s="83">
        <v>7.0000000000000007E-2</v>
      </c>
      <c r="H102" s="83">
        <v>0.02</v>
      </c>
      <c r="I102" s="83">
        <v>15</v>
      </c>
      <c r="J102" s="83">
        <v>60</v>
      </c>
      <c r="K102" s="84">
        <v>376</v>
      </c>
      <c r="L102" s="40"/>
    </row>
    <row r="103" spans="1:12" ht="15">
      <c r="A103" s="22"/>
      <c r="B103" s="14"/>
      <c r="C103" s="10"/>
      <c r="D103" s="64" t="s">
        <v>23</v>
      </c>
      <c r="E103" s="85" t="s">
        <v>44</v>
      </c>
      <c r="F103" s="82">
        <v>30</v>
      </c>
      <c r="G103" s="83">
        <v>2.2799999999999998</v>
      </c>
      <c r="H103" s="83">
        <v>0.24</v>
      </c>
      <c r="I103" s="83">
        <v>14.76</v>
      </c>
      <c r="J103" s="83">
        <v>70.2</v>
      </c>
      <c r="K103" s="87">
        <v>573</v>
      </c>
      <c r="L103" s="40"/>
    </row>
    <row r="104" spans="1:12" ht="15">
      <c r="A104" s="22"/>
      <c r="B104" s="14"/>
      <c r="C104" s="10"/>
      <c r="D104" s="64" t="s">
        <v>23</v>
      </c>
      <c r="E104" s="85" t="s">
        <v>45</v>
      </c>
      <c r="F104" s="82">
        <v>20</v>
      </c>
      <c r="G104" s="83">
        <v>1.6</v>
      </c>
      <c r="H104" s="83">
        <v>0.3</v>
      </c>
      <c r="I104" s="83">
        <v>8.02</v>
      </c>
      <c r="J104" s="83">
        <v>41.2</v>
      </c>
      <c r="K104" s="87">
        <v>574</v>
      </c>
      <c r="L104" s="40"/>
    </row>
    <row r="105" spans="1:12" ht="15">
      <c r="A105" s="22"/>
      <c r="B105" s="14"/>
      <c r="C105" s="10"/>
      <c r="D105" s="96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58" t="s">
        <v>40</v>
      </c>
      <c r="L105" s="40"/>
    </row>
    <row r="106" spans="1:12" ht="15">
      <c r="A106" s="22"/>
      <c r="B106" s="14"/>
      <c r="C106" s="10"/>
      <c r="D106" s="96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58" t="s">
        <v>40</v>
      </c>
      <c r="L106" s="40"/>
    </row>
    <row r="107" spans="1:12" ht="15">
      <c r="A107" s="22"/>
      <c r="B107" s="14"/>
      <c r="C107" s="10"/>
      <c r="D107" s="96" t="s">
        <v>40</v>
      </c>
      <c r="E107" s="48" t="s">
        <v>40</v>
      </c>
      <c r="F107" s="60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v>501</v>
      </c>
      <c r="G108" s="18">
        <f>SUM(G101:G107)</f>
        <v>19.200000000000003</v>
      </c>
      <c r="H108" s="18">
        <f>SUM(H101:H107)</f>
        <v>17.829999999999998</v>
      </c>
      <c r="I108" s="18">
        <f>SUM(I101:I107)</f>
        <v>72.05</v>
      </c>
      <c r="J108" s="18">
        <f>SUM(J101:J107)</f>
        <v>521.33000000000004</v>
      </c>
      <c r="K108" s="24"/>
      <c r="L108" s="18">
        <f>SUM(L101:L107)</f>
        <v>69.430000000000007</v>
      </c>
    </row>
    <row r="109" spans="1:12" ht="1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>SUM(G109:G117)</f>
        <v>0</v>
      </c>
      <c r="H118" s="18">
        <f>SUM(H109:H117)</f>
        <v>0</v>
      </c>
      <c r="I118" s="18">
        <f>SUM(I109:I117)</f>
        <v>0</v>
      </c>
      <c r="J118" s="18">
        <f>SUM(J109:J117)</f>
        <v>0</v>
      </c>
      <c r="K118" s="24"/>
      <c r="L118" s="18">
        <f>SUM(L109:L117)</f>
        <v>0</v>
      </c>
    </row>
    <row r="119" spans="1:12" ht="15.75" thickBot="1">
      <c r="A119" s="28">
        <f>A101</f>
        <v>1</v>
      </c>
      <c r="B119" s="29">
        <f>B101</f>
        <v>6</v>
      </c>
      <c r="C119" s="102" t="s">
        <v>4</v>
      </c>
      <c r="D119" s="103"/>
      <c r="E119" s="30"/>
      <c r="F119" s="31">
        <f>F108+F118</f>
        <v>501</v>
      </c>
      <c r="G119" s="31">
        <f>G108+G118</f>
        <v>19.200000000000003</v>
      </c>
      <c r="H119" s="31">
        <f>H108+H118</f>
        <v>17.829999999999998</v>
      </c>
      <c r="I119" s="31">
        <f>I108+I118</f>
        <v>72.05</v>
      </c>
      <c r="J119" s="31">
        <f>J108+J118</f>
        <v>521.33000000000004</v>
      </c>
      <c r="K119" s="31"/>
      <c r="L119" s="31">
        <f>L108+L118</f>
        <v>69.430000000000007</v>
      </c>
    </row>
    <row r="120" spans="1:12" ht="15">
      <c r="A120" s="13">
        <v>2</v>
      </c>
      <c r="B120" s="14">
        <v>1</v>
      </c>
      <c r="C120" s="21" t="s">
        <v>20</v>
      </c>
      <c r="D120" s="62" t="s">
        <v>24</v>
      </c>
      <c r="E120" s="85" t="s">
        <v>48</v>
      </c>
      <c r="F120" s="82">
        <v>100</v>
      </c>
      <c r="G120" s="83">
        <v>0.4</v>
      </c>
      <c r="H120" s="83">
        <v>0.4</v>
      </c>
      <c r="I120" s="83">
        <v>9.8000000000000007</v>
      </c>
      <c r="J120" s="83">
        <v>47</v>
      </c>
      <c r="K120" s="84">
        <v>338</v>
      </c>
      <c r="L120" s="38">
        <v>69.430000000000007</v>
      </c>
    </row>
    <row r="121" spans="1:12" ht="15">
      <c r="A121" s="13"/>
      <c r="B121" s="14"/>
      <c r="C121" s="10"/>
      <c r="D121" s="63" t="s">
        <v>29</v>
      </c>
      <c r="E121" s="81" t="s">
        <v>54</v>
      </c>
      <c r="F121" s="82">
        <v>205</v>
      </c>
      <c r="G121" s="83">
        <v>13.7</v>
      </c>
      <c r="H121" s="83">
        <v>17.510000000000002</v>
      </c>
      <c r="I121" s="83">
        <v>38.14</v>
      </c>
      <c r="J121" s="83">
        <v>314.25</v>
      </c>
      <c r="K121" s="84">
        <v>173</v>
      </c>
      <c r="L121" s="40"/>
    </row>
    <row r="122" spans="1:12" ht="15">
      <c r="A122" s="13"/>
      <c r="B122" s="14"/>
      <c r="C122" s="10"/>
      <c r="D122" s="64" t="s">
        <v>22</v>
      </c>
      <c r="E122" s="85" t="s">
        <v>46</v>
      </c>
      <c r="F122" s="82">
        <v>200</v>
      </c>
      <c r="G122" s="83">
        <v>1.1599999999999999</v>
      </c>
      <c r="H122" s="83">
        <v>0.3</v>
      </c>
      <c r="I122" s="83">
        <v>12.7</v>
      </c>
      <c r="J122" s="83">
        <v>112.8</v>
      </c>
      <c r="K122" s="84">
        <v>349</v>
      </c>
      <c r="L122" s="40"/>
    </row>
    <row r="123" spans="1:12" ht="15">
      <c r="A123" s="13"/>
      <c r="B123" s="14"/>
      <c r="C123" s="10"/>
      <c r="D123" s="64" t="s">
        <v>23</v>
      </c>
      <c r="E123" s="85" t="s">
        <v>44</v>
      </c>
      <c r="F123" s="82">
        <v>30</v>
      </c>
      <c r="G123" s="83">
        <v>2.2799999999999998</v>
      </c>
      <c r="H123" s="83">
        <v>0.24</v>
      </c>
      <c r="I123" s="83">
        <v>14.76</v>
      </c>
      <c r="J123" s="83">
        <v>70.2</v>
      </c>
      <c r="K123" s="87">
        <v>573</v>
      </c>
      <c r="L123" s="40"/>
    </row>
    <row r="124" spans="1:12" ht="15">
      <c r="A124" s="13"/>
      <c r="B124" s="14"/>
      <c r="C124" s="10"/>
      <c r="D124" s="64" t="s">
        <v>23</v>
      </c>
      <c r="E124" s="85" t="s">
        <v>45</v>
      </c>
      <c r="F124" s="82">
        <v>20</v>
      </c>
      <c r="G124" s="83">
        <v>1.6</v>
      </c>
      <c r="H124" s="83">
        <v>0.3</v>
      </c>
      <c r="I124" s="83">
        <v>8.02</v>
      </c>
      <c r="J124" s="83">
        <v>41.2</v>
      </c>
      <c r="K124" s="87">
        <v>574</v>
      </c>
      <c r="L124" s="40"/>
    </row>
    <row r="125" spans="1:12" ht="15">
      <c r="A125" s="13"/>
      <c r="B125" s="14"/>
      <c r="C125" s="10"/>
      <c r="D125" s="96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>
      <c r="A126" s="13"/>
      <c r="B126" s="14"/>
      <c r="C126" s="10"/>
      <c r="D126" s="96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58" t="s">
        <v>40</v>
      </c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>SUM(G120:G126)</f>
        <v>19.14</v>
      </c>
      <c r="H127" s="18">
        <f>SUM(H120:H126)</f>
        <v>18.75</v>
      </c>
      <c r="I127" s="18">
        <f>SUM(I120:I126)</f>
        <v>83.42</v>
      </c>
      <c r="J127" s="18">
        <f>SUM(J120:J126)</f>
        <v>585.45000000000005</v>
      </c>
      <c r="K127" s="24"/>
      <c r="L127" s="18">
        <f>SUM(L120:L126)</f>
        <v>69.430000000000007</v>
      </c>
    </row>
    <row r="128" spans="1:12" ht="1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>SUM(G128:G136)</f>
        <v>0</v>
      </c>
      <c r="H137" s="18">
        <f>SUM(H128:H136)</f>
        <v>0</v>
      </c>
      <c r="I137" s="18">
        <f>SUM(I128:I136)</f>
        <v>0</v>
      </c>
      <c r="J137" s="18">
        <f>SUM(J128:J136)</f>
        <v>0</v>
      </c>
      <c r="K137" s="24"/>
      <c r="L137" s="18">
        <f>SUM(L128:L136)</f>
        <v>0</v>
      </c>
    </row>
    <row r="138" spans="1:12" ht="15.75" thickBot="1">
      <c r="A138" s="32">
        <f>A120</f>
        <v>2</v>
      </c>
      <c r="B138" s="32">
        <f>B120</f>
        <v>1</v>
      </c>
      <c r="C138" s="102" t="s">
        <v>4</v>
      </c>
      <c r="D138" s="103"/>
      <c r="E138" s="30"/>
      <c r="F138" s="31">
        <f>F127+F137</f>
        <v>555</v>
      </c>
      <c r="G138" s="31">
        <f>G127+G137</f>
        <v>19.14</v>
      </c>
      <c r="H138" s="31">
        <f>H127+H137</f>
        <v>18.75</v>
      </c>
      <c r="I138" s="31">
        <f>I127+I137</f>
        <v>83.42</v>
      </c>
      <c r="J138" s="31">
        <f>J127+J137</f>
        <v>585.45000000000005</v>
      </c>
      <c r="K138" s="31"/>
      <c r="L138" s="31">
        <f>L127+L137</f>
        <v>69.430000000000007</v>
      </c>
    </row>
    <row r="139" spans="1:12" ht="24">
      <c r="A139" s="19">
        <v>2</v>
      </c>
      <c r="B139" s="20">
        <v>2</v>
      </c>
      <c r="C139" s="21" t="s">
        <v>20</v>
      </c>
      <c r="D139" s="96" t="s">
        <v>21</v>
      </c>
      <c r="E139" s="81" t="s">
        <v>57</v>
      </c>
      <c r="F139" s="93">
        <v>243</v>
      </c>
      <c r="G139" s="83">
        <v>14.85</v>
      </c>
      <c r="H139" s="83">
        <v>18.75</v>
      </c>
      <c r="I139" s="83">
        <v>36.119999999999997</v>
      </c>
      <c r="J139" s="83">
        <v>369.03</v>
      </c>
      <c r="K139" s="84" t="s">
        <v>58</v>
      </c>
      <c r="L139" s="38">
        <v>69.430000000000007</v>
      </c>
    </row>
    <row r="140" spans="1:12" ht="15">
      <c r="A140" s="22"/>
      <c r="B140" s="14"/>
      <c r="C140" s="10"/>
      <c r="D140" s="64" t="s">
        <v>22</v>
      </c>
      <c r="E140" s="85" t="s">
        <v>49</v>
      </c>
      <c r="F140" s="82">
        <v>208</v>
      </c>
      <c r="G140" s="83">
        <v>7.0000000000000007E-2</v>
      </c>
      <c r="H140" s="83">
        <v>0.02</v>
      </c>
      <c r="I140" s="83">
        <v>15</v>
      </c>
      <c r="J140" s="83">
        <v>60</v>
      </c>
      <c r="K140" s="84">
        <v>376</v>
      </c>
      <c r="L140" s="40"/>
    </row>
    <row r="141" spans="1:12" ht="15">
      <c r="A141" s="22"/>
      <c r="B141" s="14"/>
      <c r="C141" s="10"/>
      <c r="D141" s="64" t="s">
        <v>23</v>
      </c>
      <c r="E141" s="85" t="s">
        <v>44</v>
      </c>
      <c r="F141" s="82">
        <v>30</v>
      </c>
      <c r="G141" s="83">
        <v>2.2799999999999998</v>
      </c>
      <c r="H141" s="83">
        <v>0.24</v>
      </c>
      <c r="I141" s="83">
        <v>14.76</v>
      </c>
      <c r="J141" s="83">
        <v>70.2</v>
      </c>
      <c r="K141" s="87">
        <v>573</v>
      </c>
      <c r="L141" s="40"/>
    </row>
    <row r="142" spans="1:12" ht="15.75" customHeight="1">
      <c r="A142" s="22"/>
      <c r="B142" s="14"/>
      <c r="C142" s="10"/>
      <c r="D142" s="64" t="s">
        <v>23</v>
      </c>
      <c r="E142" s="85" t="s">
        <v>45</v>
      </c>
      <c r="F142" s="82">
        <v>20</v>
      </c>
      <c r="G142" s="83">
        <v>1.6</v>
      </c>
      <c r="H142" s="83">
        <v>0.3</v>
      </c>
      <c r="I142" s="83">
        <v>8.02</v>
      </c>
      <c r="J142" s="83">
        <v>41.2</v>
      </c>
      <c r="K142" s="87">
        <v>574</v>
      </c>
      <c r="L142" s="40"/>
    </row>
    <row r="143" spans="1:12" ht="15">
      <c r="A143" s="22"/>
      <c r="B143" s="14"/>
      <c r="C143" s="10"/>
      <c r="D143" s="97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58" t="s">
        <v>40</v>
      </c>
      <c r="L143" s="40"/>
    </row>
    <row r="144" spans="1:12" ht="15">
      <c r="A144" s="22"/>
      <c r="B144" s="14"/>
      <c r="C144" s="10"/>
      <c r="D144" s="97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58" t="s">
        <v>40</v>
      </c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>SUM(G139:G145)</f>
        <v>18.8</v>
      </c>
      <c r="H146" s="18">
        <f>SUM(H139:H145)</f>
        <v>19.309999999999999</v>
      </c>
      <c r="I146" s="18">
        <f>SUM(I139:I145)</f>
        <v>73.899999999999991</v>
      </c>
      <c r="J146" s="18">
        <f>SUM(J139:J145)</f>
        <v>540.42999999999995</v>
      </c>
      <c r="K146" s="24"/>
      <c r="L146" s="18">
        <f>SUM(L139:L145)</f>
        <v>69.430000000000007</v>
      </c>
    </row>
    <row r="147" spans="1:12" ht="1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>SUM(G147:G155)</f>
        <v>0</v>
      </c>
      <c r="H156" s="18">
        <f>SUM(H147:H155)</f>
        <v>0</v>
      </c>
      <c r="I156" s="18">
        <f>SUM(I147:I155)</f>
        <v>0</v>
      </c>
      <c r="J156" s="18">
        <f>SUM(J147:J155)</f>
        <v>0</v>
      </c>
      <c r="K156" s="24"/>
      <c r="L156" s="18">
        <f>SUM(L147:L155)</f>
        <v>0</v>
      </c>
    </row>
    <row r="157" spans="1:12" ht="15.75" thickBot="1">
      <c r="A157" s="28">
        <f>A139</f>
        <v>2</v>
      </c>
      <c r="B157" s="29">
        <f>B139</f>
        <v>2</v>
      </c>
      <c r="C157" s="102" t="s">
        <v>4</v>
      </c>
      <c r="D157" s="103"/>
      <c r="E157" s="30"/>
      <c r="F157" s="31">
        <f>F146+F156</f>
        <v>501</v>
      </c>
      <c r="G157" s="31">
        <f>G146+G156</f>
        <v>18.8</v>
      </c>
      <c r="H157" s="31">
        <f>H146+H156</f>
        <v>19.309999999999999</v>
      </c>
      <c r="I157" s="31">
        <f>I146+I156</f>
        <v>73.899999999999991</v>
      </c>
      <c r="J157" s="31">
        <f>J146+J156</f>
        <v>540.42999999999995</v>
      </c>
      <c r="K157" s="31"/>
      <c r="L157" s="31">
        <f>L146+L156</f>
        <v>69.430000000000007</v>
      </c>
    </row>
    <row r="158" spans="1:12" ht="25.15" customHeight="1">
      <c r="A158" s="19">
        <v>2</v>
      </c>
      <c r="B158" s="20">
        <v>3</v>
      </c>
      <c r="C158" s="21" t="s">
        <v>20</v>
      </c>
      <c r="D158" s="62" t="s">
        <v>21</v>
      </c>
      <c r="E158" s="101" t="s">
        <v>62</v>
      </c>
      <c r="F158" s="82">
        <v>243</v>
      </c>
      <c r="G158" s="83">
        <v>15.1</v>
      </c>
      <c r="H158" s="83">
        <v>18.57</v>
      </c>
      <c r="I158" s="83">
        <v>44.57</v>
      </c>
      <c r="J158" s="83">
        <v>397</v>
      </c>
      <c r="K158" s="84" t="s">
        <v>63</v>
      </c>
      <c r="L158" s="38">
        <v>69.430000000000007</v>
      </c>
    </row>
    <row r="159" spans="1:12" ht="15">
      <c r="A159" s="22"/>
      <c r="B159" s="14"/>
      <c r="C159" s="10"/>
      <c r="D159" s="64" t="s">
        <v>22</v>
      </c>
      <c r="E159" s="85" t="s">
        <v>43</v>
      </c>
      <c r="F159" s="82">
        <v>215</v>
      </c>
      <c r="G159" s="83">
        <v>0.13</v>
      </c>
      <c r="H159" s="83">
        <v>0.02</v>
      </c>
      <c r="I159" s="83">
        <v>15.2</v>
      </c>
      <c r="J159" s="83">
        <v>62</v>
      </c>
      <c r="K159" s="84">
        <v>377</v>
      </c>
      <c r="L159" s="40"/>
    </row>
    <row r="160" spans="1:12" ht="15">
      <c r="A160" s="22"/>
      <c r="B160" s="14"/>
      <c r="C160" s="10"/>
      <c r="D160" s="64" t="s">
        <v>23</v>
      </c>
      <c r="E160" s="85" t="s">
        <v>44</v>
      </c>
      <c r="F160" s="82">
        <v>30</v>
      </c>
      <c r="G160" s="83">
        <v>2.2799999999999998</v>
      </c>
      <c r="H160" s="83">
        <v>0.24</v>
      </c>
      <c r="I160" s="83">
        <v>14.76</v>
      </c>
      <c r="J160" s="83">
        <v>70.2</v>
      </c>
      <c r="K160" s="87">
        <v>573</v>
      </c>
      <c r="L160" s="40"/>
    </row>
    <row r="161" spans="1:12" ht="15">
      <c r="A161" s="22"/>
      <c r="B161" s="14"/>
      <c r="C161" s="10"/>
      <c r="D161" s="64" t="s">
        <v>23</v>
      </c>
      <c r="E161" s="85" t="s">
        <v>45</v>
      </c>
      <c r="F161" s="82">
        <v>20</v>
      </c>
      <c r="G161" s="83">
        <v>1.6</v>
      </c>
      <c r="H161" s="83">
        <v>0.3</v>
      </c>
      <c r="I161" s="83">
        <v>8.02</v>
      </c>
      <c r="J161" s="83">
        <v>41.2</v>
      </c>
      <c r="K161" s="87">
        <v>574</v>
      </c>
      <c r="L161" s="40"/>
    </row>
    <row r="162" spans="1:12" ht="15">
      <c r="A162" s="22"/>
      <c r="B162" s="14"/>
      <c r="C162" s="10"/>
      <c r="D162" s="96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58" t="s">
        <v>40</v>
      </c>
      <c r="L162" s="40"/>
    </row>
    <row r="163" spans="1:12" ht="15">
      <c r="A163" s="22"/>
      <c r="B163" s="14"/>
      <c r="C163" s="10"/>
      <c r="D163" s="96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58" t="s">
        <v>40</v>
      </c>
      <c r="L163" s="40"/>
    </row>
    <row r="164" spans="1:12" ht="15">
      <c r="A164" s="22"/>
      <c r="B164" s="14"/>
      <c r="C164" s="10"/>
      <c r="D164" s="61" t="s">
        <v>40</v>
      </c>
      <c r="E164" s="48" t="s">
        <v>40</v>
      </c>
      <c r="F164" s="49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>SUM(G158:G164)</f>
        <v>19.110000000000003</v>
      </c>
      <c r="H165" s="18">
        <f>SUM(H158:H164)</f>
        <v>19.13</v>
      </c>
      <c r="I165" s="18">
        <f>SUM(I158:I164)</f>
        <v>82.55</v>
      </c>
      <c r="J165" s="18">
        <f>SUM(J158:J164)</f>
        <v>570.40000000000009</v>
      </c>
      <c r="K165" s="24"/>
      <c r="L165" s="18">
        <f>SUM(L158:L164)</f>
        <v>69.430000000000007</v>
      </c>
    </row>
    <row r="166" spans="1:12" ht="1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>SUM(G166:G174)</f>
        <v>0</v>
      </c>
      <c r="H175" s="18">
        <f>SUM(H166:H174)</f>
        <v>0</v>
      </c>
      <c r="I175" s="18">
        <f>SUM(I166:I174)</f>
        <v>0</v>
      </c>
      <c r="J175" s="18">
        <f>SUM(J166:J174)</f>
        <v>0</v>
      </c>
      <c r="K175" s="24"/>
      <c r="L175" s="18">
        <f>SUM(L166:L174)</f>
        <v>0</v>
      </c>
    </row>
    <row r="176" spans="1:12" ht="15.75" thickBot="1">
      <c r="A176" s="28">
        <f>A158</f>
        <v>2</v>
      </c>
      <c r="B176" s="29">
        <f>B158</f>
        <v>3</v>
      </c>
      <c r="C176" s="102" t="s">
        <v>4</v>
      </c>
      <c r="D176" s="103"/>
      <c r="E176" s="30"/>
      <c r="F176" s="31">
        <f>F165+F175</f>
        <v>508</v>
      </c>
      <c r="G176" s="31">
        <f>G165+G175</f>
        <v>19.110000000000003</v>
      </c>
      <c r="H176" s="31">
        <f>H165+H175</f>
        <v>19.13</v>
      </c>
      <c r="I176" s="31">
        <f>I165+I175</f>
        <v>82.55</v>
      </c>
      <c r="J176" s="31">
        <f>J165+J175</f>
        <v>570.40000000000009</v>
      </c>
      <c r="K176" s="31"/>
      <c r="L176" s="31">
        <f>L165+L175</f>
        <v>69.430000000000007</v>
      </c>
    </row>
    <row r="177" spans="1:12" ht="15">
      <c r="A177" s="19">
        <v>2</v>
      </c>
      <c r="B177" s="20">
        <v>4</v>
      </c>
      <c r="C177" s="21" t="s">
        <v>20</v>
      </c>
      <c r="D177" s="62" t="s">
        <v>26</v>
      </c>
      <c r="E177" s="85" t="s">
        <v>65</v>
      </c>
      <c r="F177" s="82">
        <v>60</v>
      </c>
      <c r="G177" s="83">
        <v>2.99</v>
      </c>
      <c r="H177" s="83">
        <v>3.82</v>
      </c>
      <c r="I177" s="83">
        <v>4.7</v>
      </c>
      <c r="J177" s="83">
        <v>52.8</v>
      </c>
      <c r="K177" s="84">
        <v>45</v>
      </c>
      <c r="L177" s="38">
        <v>69.430000000000007</v>
      </c>
    </row>
    <row r="178" spans="1:12" ht="15">
      <c r="A178" s="22"/>
      <c r="B178" s="14"/>
      <c r="C178" s="10"/>
      <c r="D178" s="97" t="s">
        <v>21</v>
      </c>
      <c r="E178" s="81" t="s">
        <v>51</v>
      </c>
      <c r="F178" s="82">
        <v>200</v>
      </c>
      <c r="G178" s="83">
        <v>12.02</v>
      </c>
      <c r="H178" s="83">
        <v>15.2</v>
      </c>
      <c r="I178" s="83">
        <v>40.28</v>
      </c>
      <c r="J178" s="83">
        <v>361.3</v>
      </c>
      <c r="K178" s="84">
        <v>370</v>
      </c>
      <c r="L178" s="40"/>
    </row>
    <row r="179" spans="1:12" ht="15">
      <c r="A179" s="22"/>
      <c r="B179" s="14"/>
      <c r="C179" s="10"/>
      <c r="D179" s="64" t="s">
        <v>22</v>
      </c>
      <c r="E179" s="85" t="s">
        <v>49</v>
      </c>
      <c r="F179" s="82">
        <v>208</v>
      </c>
      <c r="G179" s="83">
        <v>7.0000000000000007E-2</v>
      </c>
      <c r="H179" s="83">
        <v>0.02</v>
      </c>
      <c r="I179" s="83">
        <v>15</v>
      </c>
      <c r="J179" s="83">
        <v>60</v>
      </c>
      <c r="K179" s="84">
        <v>376</v>
      </c>
      <c r="L179" s="40"/>
    </row>
    <row r="180" spans="1:12" ht="15">
      <c r="A180" s="22"/>
      <c r="B180" s="14"/>
      <c r="C180" s="10"/>
      <c r="D180" s="64" t="s">
        <v>23</v>
      </c>
      <c r="E180" s="85" t="s">
        <v>44</v>
      </c>
      <c r="F180" s="82">
        <v>30</v>
      </c>
      <c r="G180" s="83">
        <v>2.2799999999999998</v>
      </c>
      <c r="H180" s="83">
        <v>0.24</v>
      </c>
      <c r="I180" s="83">
        <v>14.76</v>
      </c>
      <c r="J180" s="83">
        <v>70.2</v>
      </c>
      <c r="K180" s="87">
        <v>573</v>
      </c>
      <c r="L180" s="40"/>
    </row>
    <row r="181" spans="1:12" ht="15">
      <c r="A181" s="22"/>
      <c r="B181" s="14"/>
      <c r="C181" s="10"/>
      <c r="D181" s="64" t="s">
        <v>23</v>
      </c>
      <c r="E181" s="85" t="s">
        <v>45</v>
      </c>
      <c r="F181" s="82">
        <v>20</v>
      </c>
      <c r="G181" s="83">
        <v>1.6</v>
      </c>
      <c r="H181" s="83">
        <v>0.3</v>
      </c>
      <c r="I181" s="83">
        <v>8.02</v>
      </c>
      <c r="J181" s="83">
        <v>41.2</v>
      </c>
      <c r="K181" s="87">
        <v>574</v>
      </c>
      <c r="L181" s="40"/>
    </row>
    <row r="182" spans="1:12" ht="15">
      <c r="A182" s="22"/>
      <c r="B182" s="14"/>
      <c r="C182" s="10"/>
      <c r="D182" s="97" t="s">
        <v>40</v>
      </c>
      <c r="E182" s="48" t="s">
        <v>40</v>
      </c>
      <c r="F182" s="52" t="s">
        <v>40</v>
      </c>
      <c r="G182" s="54" t="s">
        <v>40</v>
      </c>
      <c r="H182" s="54" t="s">
        <v>40</v>
      </c>
      <c r="I182" s="55" t="s">
        <v>40</v>
      </c>
      <c r="J182" s="57" t="s">
        <v>40</v>
      </c>
      <c r="K182" s="58" t="s">
        <v>40</v>
      </c>
      <c r="L182" s="40"/>
    </row>
    <row r="183" spans="1:12" ht="15">
      <c r="A183" s="22"/>
      <c r="B183" s="14"/>
      <c r="C183" s="10"/>
      <c r="D183" s="65" t="s">
        <v>40</v>
      </c>
      <c r="E183" s="39" t="s">
        <v>40</v>
      </c>
      <c r="F183" s="40" t="s">
        <v>40</v>
      </c>
      <c r="G183" s="56" t="s">
        <v>40</v>
      </c>
      <c r="H183" s="56" t="s">
        <v>40</v>
      </c>
      <c r="I183" s="56" t="s">
        <v>40</v>
      </c>
      <c r="J183" s="56" t="s">
        <v>40</v>
      </c>
      <c r="K183" s="41" t="s">
        <v>40</v>
      </c>
      <c r="L183" s="40"/>
    </row>
    <row r="184" spans="1:12" ht="15.75" customHeight="1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>SUM(G177:G183)</f>
        <v>18.96</v>
      </c>
      <c r="H184" s="18">
        <f>SUM(H177:H183)</f>
        <v>19.579999999999998</v>
      </c>
      <c r="I184" s="18">
        <f>SUM(I177:I183)</f>
        <v>82.76</v>
      </c>
      <c r="J184" s="18">
        <f>SUM(J177:J183)</f>
        <v>585.50000000000011</v>
      </c>
      <c r="K184" s="24"/>
      <c r="L184" s="18">
        <f>SUM(L177:L183)</f>
        <v>69.430000000000007</v>
      </c>
    </row>
    <row r="185" spans="1:12" ht="1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>SUM(G185:G193)</f>
        <v>0</v>
      </c>
      <c r="H194" s="18">
        <f>SUM(H185:H193)</f>
        <v>0</v>
      </c>
      <c r="I194" s="18">
        <f>SUM(I185:I193)</f>
        <v>0</v>
      </c>
      <c r="J194" s="18">
        <f>SUM(J185:J193)</f>
        <v>0</v>
      </c>
      <c r="K194" s="24"/>
      <c r="L194" s="18">
        <f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102" t="s">
        <v>4</v>
      </c>
      <c r="D195" s="103"/>
      <c r="E195" s="30"/>
      <c r="F195" s="31">
        <f>F184+F194</f>
        <v>518</v>
      </c>
      <c r="G195" s="31">
        <f>G184+G194</f>
        <v>18.96</v>
      </c>
      <c r="H195" s="31">
        <f>H184+H194</f>
        <v>19.579999999999998</v>
      </c>
      <c r="I195" s="31">
        <f>I184+I194</f>
        <v>82.76</v>
      </c>
      <c r="J195" s="31">
        <f>J184+J194</f>
        <v>585.50000000000011</v>
      </c>
      <c r="K195" s="31"/>
      <c r="L195" s="31">
        <f>L184+L194</f>
        <v>69.430000000000007</v>
      </c>
    </row>
    <row r="196" spans="1:12" ht="15">
      <c r="A196" s="19">
        <v>2</v>
      </c>
      <c r="B196" s="20">
        <v>5</v>
      </c>
      <c r="C196" s="21" t="s">
        <v>20</v>
      </c>
      <c r="D196" s="62" t="s">
        <v>26</v>
      </c>
      <c r="E196" s="81" t="s">
        <v>66</v>
      </c>
      <c r="F196" s="82">
        <v>60</v>
      </c>
      <c r="G196" s="83">
        <v>0.74</v>
      </c>
      <c r="H196" s="83">
        <v>1.1279999999999999</v>
      </c>
      <c r="I196" s="83">
        <v>4.8860000000000001</v>
      </c>
      <c r="J196" s="83">
        <v>49.02</v>
      </c>
      <c r="K196" s="84">
        <v>62</v>
      </c>
      <c r="L196" s="38">
        <v>69.430000000000007</v>
      </c>
    </row>
    <row r="197" spans="1:12" ht="15">
      <c r="A197" s="22"/>
      <c r="B197" s="14"/>
      <c r="C197" s="10"/>
      <c r="D197" s="97" t="s">
        <v>21</v>
      </c>
      <c r="E197" s="85" t="s">
        <v>52</v>
      </c>
      <c r="F197" s="82">
        <v>200</v>
      </c>
      <c r="G197" s="83">
        <v>14.5</v>
      </c>
      <c r="H197" s="83">
        <v>17.54</v>
      </c>
      <c r="I197" s="83">
        <v>40.799999999999997</v>
      </c>
      <c r="J197" s="83">
        <v>348.2</v>
      </c>
      <c r="K197" s="84">
        <v>289</v>
      </c>
      <c r="L197" s="40"/>
    </row>
    <row r="198" spans="1:12" ht="15">
      <c r="A198" s="22"/>
      <c r="B198" s="14"/>
      <c r="C198" s="10"/>
      <c r="D198" s="64" t="s">
        <v>22</v>
      </c>
      <c r="E198" s="85" t="s">
        <v>53</v>
      </c>
      <c r="F198" s="82">
        <v>200</v>
      </c>
      <c r="G198" s="83">
        <v>0</v>
      </c>
      <c r="H198" s="83">
        <v>0</v>
      </c>
      <c r="I198" s="83">
        <v>15</v>
      </c>
      <c r="J198" s="83">
        <v>60</v>
      </c>
      <c r="K198" s="84">
        <v>484</v>
      </c>
      <c r="L198" s="40"/>
    </row>
    <row r="199" spans="1:12" ht="15">
      <c r="A199" s="22"/>
      <c r="B199" s="14"/>
      <c r="C199" s="10"/>
      <c r="D199" s="64" t="s">
        <v>23</v>
      </c>
      <c r="E199" s="85" t="s">
        <v>44</v>
      </c>
      <c r="F199" s="82">
        <v>30</v>
      </c>
      <c r="G199" s="83">
        <v>2.2799999999999998</v>
      </c>
      <c r="H199" s="83">
        <v>0.24</v>
      </c>
      <c r="I199" s="83">
        <v>14.76</v>
      </c>
      <c r="J199" s="83">
        <v>70.2</v>
      </c>
      <c r="K199" s="87">
        <v>573</v>
      </c>
      <c r="L199" s="40"/>
    </row>
    <row r="200" spans="1:12" ht="15">
      <c r="A200" s="22"/>
      <c r="B200" s="14"/>
      <c r="C200" s="10"/>
      <c r="D200" s="64" t="s">
        <v>23</v>
      </c>
      <c r="E200" s="85" t="s">
        <v>45</v>
      </c>
      <c r="F200" s="82">
        <v>20</v>
      </c>
      <c r="G200" s="83">
        <v>1.6</v>
      </c>
      <c r="H200" s="83">
        <v>0.3</v>
      </c>
      <c r="I200" s="83">
        <v>8.02</v>
      </c>
      <c r="J200" s="83">
        <v>41.2</v>
      </c>
      <c r="K200" s="87">
        <v>574</v>
      </c>
      <c r="L200" s="40"/>
    </row>
    <row r="201" spans="1:12" ht="15">
      <c r="A201" s="22"/>
      <c r="B201" s="14"/>
      <c r="C201" s="10"/>
      <c r="D201" s="96" t="s">
        <v>40</v>
      </c>
      <c r="E201" s="48" t="s">
        <v>40</v>
      </c>
      <c r="F201" s="69" t="s">
        <v>40</v>
      </c>
      <c r="G201" s="54" t="s">
        <v>40</v>
      </c>
      <c r="H201" s="54" t="s">
        <v>40</v>
      </c>
      <c r="I201" s="55" t="s">
        <v>40</v>
      </c>
      <c r="J201" s="57" t="s">
        <v>40</v>
      </c>
      <c r="K201" s="58" t="s">
        <v>40</v>
      </c>
      <c r="L201" s="40"/>
    </row>
    <row r="202" spans="1:12" ht="1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>SUM(G196:G202)</f>
        <v>19.12</v>
      </c>
      <c r="H203" s="18">
        <f>SUM(H196:H202)</f>
        <v>19.207999999999998</v>
      </c>
      <c r="I203" s="18">
        <f>SUM(I196:I202)</f>
        <v>83.465999999999994</v>
      </c>
      <c r="J203" s="18">
        <f>SUM(J196:J202)</f>
        <v>568.62</v>
      </c>
      <c r="K203" s="24"/>
      <c r="L203" s="18">
        <f>SUM(L196:L202)</f>
        <v>69.430000000000007</v>
      </c>
    </row>
    <row r="204" spans="1:12" ht="1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>SUM(G204:G212)</f>
        <v>0</v>
      </c>
      <c r="H213" s="18">
        <f>SUM(H204:H212)</f>
        <v>0</v>
      </c>
      <c r="I213" s="18">
        <f>SUM(I204:I212)</f>
        <v>0</v>
      </c>
      <c r="J213" s="18">
        <f>SUM(J204:J212)</f>
        <v>0</v>
      </c>
      <c r="K213" s="24"/>
      <c r="L213" s="18">
        <f>SUM(L204:L212)</f>
        <v>0</v>
      </c>
    </row>
    <row r="214" spans="1:12" ht="15.75" thickBot="1">
      <c r="A214" s="28">
        <f>A196</f>
        <v>2</v>
      </c>
      <c r="B214" s="29">
        <f>B196</f>
        <v>5</v>
      </c>
      <c r="C214" s="102" t="s">
        <v>4</v>
      </c>
      <c r="D214" s="103"/>
      <c r="E214" s="30"/>
      <c r="F214" s="31">
        <f>F203+F213</f>
        <v>510</v>
      </c>
      <c r="G214" s="31">
        <f>G203+G213</f>
        <v>19.12</v>
      </c>
      <c r="H214" s="31">
        <f>H203+H213</f>
        <v>19.207999999999998</v>
      </c>
      <c r="I214" s="31">
        <f>I203+I213</f>
        <v>83.465999999999994</v>
      </c>
      <c r="J214" s="31">
        <f>J203+J213</f>
        <v>568.62</v>
      </c>
      <c r="K214" s="31"/>
      <c r="L214" s="31">
        <f>L203+L213</f>
        <v>69.430000000000007</v>
      </c>
    </row>
    <row r="215" spans="1:12" ht="24">
      <c r="A215" s="19">
        <v>2</v>
      </c>
      <c r="B215" s="20">
        <v>6</v>
      </c>
      <c r="C215" s="21" t="s">
        <v>20</v>
      </c>
      <c r="D215" s="62" t="s">
        <v>21</v>
      </c>
      <c r="E215" s="81" t="s">
        <v>59</v>
      </c>
      <c r="F215" s="98" t="s">
        <v>60</v>
      </c>
      <c r="G215" s="83">
        <v>15.25</v>
      </c>
      <c r="H215" s="83">
        <v>17.27</v>
      </c>
      <c r="I215" s="83">
        <v>34.270000000000003</v>
      </c>
      <c r="J215" s="83">
        <v>349.93</v>
      </c>
      <c r="K215" s="84" t="s">
        <v>61</v>
      </c>
      <c r="L215" s="38">
        <v>69.430000000000007</v>
      </c>
    </row>
    <row r="216" spans="1:12" ht="15">
      <c r="A216" s="22"/>
      <c r="B216" s="14"/>
      <c r="C216" s="10"/>
      <c r="D216" s="64" t="s">
        <v>22</v>
      </c>
      <c r="E216" s="85" t="s">
        <v>49</v>
      </c>
      <c r="F216" s="82">
        <v>208</v>
      </c>
      <c r="G216" s="83">
        <v>7.0000000000000007E-2</v>
      </c>
      <c r="H216" s="83">
        <v>0.02</v>
      </c>
      <c r="I216" s="83">
        <v>15</v>
      </c>
      <c r="J216" s="83">
        <v>60</v>
      </c>
      <c r="K216" s="84">
        <v>376</v>
      </c>
      <c r="L216" s="40"/>
    </row>
    <row r="217" spans="1:12" ht="15">
      <c r="A217" s="22"/>
      <c r="B217" s="14"/>
      <c r="C217" s="10"/>
      <c r="D217" s="64" t="s">
        <v>23</v>
      </c>
      <c r="E217" s="85" t="s">
        <v>44</v>
      </c>
      <c r="F217" s="82">
        <v>30</v>
      </c>
      <c r="G217" s="83">
        <v>2.2799999999999998</v>
      </c>
      <c r="H217" s="83">
        <v>0.24</v>
      </c>
      <c r="I217" s="83">
        <v>14.76</v>
      </c>
      <c r="J217" s="83">
        <v>70.2</v>
      </c>
      <c r="K217" s="87">
        <v>573</v>
      </c>
      <c r="L217" s="40"/>
    </row>
    <row r="218" spans="1:12" ht="15">
      <c r="A218" s="22"/>
      <c r="B218" s="14"/>
      <c r="C218" s="10"/>
      <c r="D218" s="64" t="s">
        <v>23</v>
      </c>
      <c r="E218" s="85" t="s">
        <v>45</v>
      </c>
      <c r="F218" s="82">
        <v>20</v>
      </c>
      <c r="G218" s="83">
        <v>1.6</v>
      </c>
      <c r="H218" s="83">
        <v>0.3</v>
      </c>
      <c r="I218" s="83">
        <v>8.02</v>
      </c>
      <c r="J218" s="83">
        <v>41.2</v>
      </c>
      <c r="K218" s="87">
        <v>574</v>
      </c>
      <c r="L218" s="40"/>
    </row>
    <row r="219" spans="1:12" ht="15">
      <c r="A219" s="22"/>
      <c r="B219" s="14"/>
      <c r="C219" s="10"/>
      <c r="D219" s="96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58" t="s">
        <v>40</v>
      </c>
      <c r="L219" s="40"/>
    </row>
    <row r="220" spans="1:12" ht="15">
      <c r="A220" s="22"/>
      <c r="B220" s="14"/>
      <c r="C220" s="10"/>
      <c r="D220" s="96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58" t="s">
        <v>40</v>
      </c>
      <c r="L220" s="40"/>
    </row>
    <row r="221" spans="1:12" ht="15">
      <c r="A221" s="22"/>
      <c r="B221" s="14"/>
      <c r="C221" s="10"/>
      <c r="D221" s="61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>
      <c r="A222" s="23"/>
      <c r="B222" s="16"/>
      <c r="C222" s="7"/>
      <c r="D222" s="17" t="s">
        <v>33</v>
      </c>
      <c r="E222" s="8"/>
      <c r="F222" s="18">
        <v>501</v>
      </c>
      <c r="G222" s="18">
        <f>SUM(G215:G221)</f>
        <v>19.200000000000003</v>
      </c>
      <c r="H222" s="18">
        <f>SUM(H215:H221)</f>
        <v>17.829999999999998</v>
      </c>
      <c r="I222" s="18">
        <f>SUM(I215:I221)</f>
        <v>72.05</v>
      </c>
      <c r="J222" s="18">
        <f>SUM(J215:J221)</f>
        <v>521.33000000000004</v>
      </c>
      <c r="K222" s="24"/>
      <c r="L222" s="18">
        <f>SUM(L215:L221)</f>
        <v>69.430000000000007</v>
      </c>
    </row>
    <row r="223" spans="1:12" ht="1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>SUM(G223:G231)</f>
        <v>0</v>
      </c>
      <c r="H232" s="18">
        <f>SUM(H223:H231)</f>
        <v>0</v>
      </c>
      <c r="I232" s="18">
        <f>SUM(I223:I231)</f>
        <v>0</v>
      </c>
      <c r="J232" s="18">
        <f>SUM(J223:J231)</f>
        <v>0</v>
      </c>
      <c r="K232" s="24"/>
      <c r="L232" s="18">
        <f>SUM(L223:L231)</f>
        <v>0</v>
      </c>
    </row>
    <row r="233" spans="1:12" ht="15.75" thickBot="1">
      <c r="A233" s="28">
        <f>A215</f>
        <v>2</v>
      </c>
      <c r="B233" s="29">
        <f>B215</f>
        <v>6</v>
      </c>
      <c r="C233" s="102" t="s">
        <v>4</v>
      </c>
      <c r="D233" s="103"/>
      <c r="E233" s="30"/>
      <c r="F233" s="31">
        <f>F222+F232</f>
        <v>501</v>
      </c>
      <c r="G233" s="31">
        <f>G222+G232</f>
        <v>19.200000000000003</v>
      </c>
      <c r="H233" s="31">
        <f>H222+H232</f>
        <v>17.829999999999998</v>
      </c>
      <c r="I233" s="31">
        <f>I222+I232</f>
        <v>72.05</v>
      </c>
      <c r="J233" s="31">
        <f>J222+J232</f>
        <v>521.33000000000004</v>
      </c>
      <c r="K233" s="31"/>
      <c r="L233" s="31">
        <f>L222+L232</f>
        <v>69.430000000000007</v>
      </c>
    </row>
    <row r="234" spans="1:12" ht="13.5" thickBot="1">
      <c r="A234" s="26"/>
      <c r="B234" s="27"/>
      <c r="C234" s="107" t="s">
        <v>5</v>
      </c>
      <c r="D234" s="107"/>
      <c r="E234" s="107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18.642000000000003</v>
      </c>
      <c r="H234" s="33">
        <f>(H24+H43+H62+H81+H100+H119+H138+H157+H176+H195)/(IF(H24=0,0,1)+IF(H43=0,0,1)+IF(H62=0,0,1)+IF(H81=0,0,1)+IF(H100=0,0,1)+IF(H119=0,0,1)+IF(H138=0,0,1)+IF(H157=0,0,1)+IF(H176=0,0,1)+IF(H195=0,0,1))</f>
        <v>19.214799999999997</v>
      </c>
      <c r="I234" s="33">
        <f>(I24+I43+I62+I81+I100+I119+I138+I157+I176+I195)/(IF(I24=0,0,1)+IF(I43=0,0,1)+IF(I62=0,0,1)+IF(I81=0,0,1)+IF(I100=0,0,1)+IF(I119=0,0,1)+IF(I138=0,0,1)+IF(I157=0,0,1)+IF(I176=0,0,1)+IF(I195=0,0,1))</f>
        <v>81.08959999999999</v>
      </c>
      <c r="J234" s="33">
        <f>(J24+J43+J62+J81+J100+J119+J138+J157+J176+J195)/(IF(J24=0,0,1)+IF(J43=0,0,1)+IF(J62=0,0,1)+IF(J81=0,0,1)+IF(J100=0,0,1)+IF(J119=0,0,1)+IF(J138=0,0,1)+IF(J157=0,0,1)+IF(J176=0,0,1)+IF(J195=0,0,1))</f>
        <v>572.33299999999997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H1:K1"/>
    <mergeCell ref="H2:K2"/>
    <mergeCell ref="C43:D43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62:D62"/>
    <mergeCell ref="C81:D81"/>
    <mergeCell ref="C100:D100"/>
    <mergeCell ref="C24:D24"/>
    <mergeCell ref="C1: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2025-11-05T07:18:53Z</dcterms:modified>
</cp:coreProperties>
</file>